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ΚΤΕΟ-2016_ΕΝΔΕΙΚΤ ΠΡΟΫΠΟΛΟΓΙΣΜΟ" sheetId="1" r:id="rId1"/>
  </sheets>
  <definedNames/>
  <calcPr fullCalcOnLoad="1"/>
</workbook>
</file>

<file path=xl/sharedStrings.xml><?xml version="1.0" encoding="utf-8"?>
<sst xmlns="http://schemas.openxmlformats.org/spreadsheetml/2006/main" count="124" uniqueCount="47">
  <si>
    <t>ΕΛΛΗΝΙΚΗ  ΔΗΜΟΚΡΑΤΙΑ</t>
  </si>
  <si>
    <t>ΝΟΜΟΣ ΜΑΓΝΗΣΙΑΣ</t>
  </si>
  <si>
    <t>"ΠΑΡΟΧΗ ΥΠΗΡΕΣΙΩΝ</t>
  </si>
  <si>
    <t>Δ Η Μ Ο Σ  Β Ο Λ Ο Υ</t>
  </si>
  <si>
    <t>ΤΕΧΝΙΚΟΥ ΕΛΕΓΧΟΥ ΟΧΗΜΑΤΩΝ</t>
  </si>
  <si>
    <t>Δ/ΝΣΗ ΚΑΘΑΡΙΟΤΗΤΑΣ &amp; ΑΝΑΚΥΚΛΩΣΗΣ</t>
  </si>
  <si>
    <t>Δ. ΒΟΛΟΥ ΑΠΟ ΙΔΙΩΤΙΚΟ ΚΤΕΟ"</t>
  </si>
  <si>
    <t>ΤΜΗΜΑ ΔΙΑΧ/ΣΗΣ &amp; ΣΥΝΤΗΡΗΣΗΣ ΟΧΗΜΑΤΩΝ</t>
  </si>
  <si>
    <t>ΕΝΔΕΙΚΤΙΚΟΣ ΠΡΟΫΠΟΛΟΓΙΣΜΟΣ</t>
  </si>
  <si>
    <t>CPV 71631200-2 Υπηρεσίες τεχνικού ελέγχου οχημάτων</t>
  </si>
  <si>
    <r>
      <t xml:space="preserve">1.      </t>
    </r>
    <r>
      <rPr>
        <b/>
        <u val="single"/>
        <sz val="12"/>
        <rFont val="Times New Roman"/>
        <family val="1"/>
      </rPr>
      <t xml:space="preserve">ΚΑΤΗΓΟΡΙΑ ΟΧΗΜΑΤΩΝ - ΕΠΙΒΑΤΙΚΑ - ΣΕ ΑΡΙΘΜΟ ( 06) </t>
    </r>
  </si>
  <si>
    <t>ΠΕΡΙΓΡΑΦΗ ΕΡΓΑΣΙΑΣ</t>
  </si>
  <si>
    <t>ΠΟΣΟΤΗΤΑ</t>
  </si>
  <si>
    <t>ΤΙΜΗ (ΣΥΜΠΕΡΙΛΑΜΒΑΝΟΜΕΝΟΥ        ΦΠΑ 23%)</t>
  </si>
  <si>
    <t>ΤΙΜΗ ΠΑΡΑΒΟΛΟΥ ΓΙΑ ΚΑΘΥΣΤΕΡΗΜΕΝΗ ΠΡΟΣΕΛΕΥΣΗ (€)</t>
  </si>
  <si>
    <t>ΣΥΝΟΛΟ (€)</t>
  </si>
  <si>
    <t>ΕΛΕΓΧΟΥ (€)</t>
  </si>
  <si>
    <t>ΕΠΑΝΕΛΕΓΧΟΥ (€)</t>
  </si>
  <si>
    <t>Τεχνικός έλεγχος (Εµπρόθεσµος)</t>
  </si>
  <si>
    <t>Εκπρόθεσµος έλεγχος έως 30 ηµέρες</t>
  </si>
  <si>
    <t>Εκπρόθεσµος έλεγχος από 30 ηµέρες έως και 6 µήνες</t>
  </si>
  <si>
    <t>Εκπρόθεσµος έλεγχος άνω των 6 µηνών</t>
  </si>
  <si>
    <t>Εκπρόθεσµος επανέλεγχος ( µετά τις 20 ή 30 ηµέρες από τον αρχικό έλεγχο)</t>
  </si>
  <si>
    <t>Κάρτα ελέγχου καυσαερίων</t>
  </si>
  <si>
    <r>
      <t>ΣΥΝΟΛΑ 1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</si>
  <si>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r>
      <t xml:space="preserve">2. ΚΑΤΗΓΟΡΙΑ  ΟΧΗΜΑΤΩΝ –                                                                               ΦΟΡΤΗΓΑ ΜΕΓΙΣΤΟΥ ΦΟΡΤΙΟΥ ≤ 3,5tn  –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ΣΕ ΑΡΙΘΜΟ (23)</t>
    </r>
  </si>
  <si>
    <r>
      <t>ΣΥΝΟΛΑ 2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</si>
  <si>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t>3. ΚΑΤΗΓΟΡΙΑ  ΟΧΗΜΑΤΩΝ –                                                                                                      ΦΟΡΤΗΓΑ ΦΟΡΤΙΟΥ 3,5tn ΕΩΣ ≤ 12tn   –  ΣΕ ΑΡΙΘΜΟ (16)</t>
  </si>
  <si>
    <r>
      <t>ΣΥΝΟΛΑ 3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</si>
  <si>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t>4. ΚΑΤΗΓΟΡΙΑ  ΟΧΗΜΑΤΩΝ –  ΦΟΡΤΗΓΑ ΦΟΡΤΙΟΥ &gt; 12tn                                                               –  ΣΕ ΑΡΙΘΜΟ (46)</t>
  </si>
  <si>
    <r>
      <t>ΣΥΝΟΛΑ 4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</si>
  <si>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t>5. ΚΑΤΗΓΟΡΙΑ  ΟΧΗΜΑΤΩΝ –  ΛΕΩΦΟΡΕΙΑ   ≤ 10 ΜΕΤΡΩΝ                                                               –  ΣΕ ΑΡΙΘΜΟ (05)</t>
  </si>
  <si>
    <r>
      <t>ΣΥΝΟΛΑ 5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</si>
  <si>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r>
      <t xml:space="preserve">6. ΚΑΤΗΓΟΡΙΑ  ΔΙΚΥΚΛΩΝ ΟΧΗΜΑΤΩΝ – </t>
    </r>
    <r>
      <rPr>
        <b/>
        <sz val="12"/>
        <rFont val="Calibri"/>
        <family val="2"/>
      </rPr>
      <t xml:space="preserve"> </t>
    </r>
    <r>
      <rPr>
        <b/>
        <sz val="12"/>
        <rFont val="Times New Roman"/>
        <family val="1"/>
      </rPr>
      <t xml:space="preserve">ΣΕ ΑΡΙΘΜΟ (25) </t>
    </r>
  </si>
  <si>
    <r>
      <t>ΣΥΝΟΛΑ 6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</si>
  <si>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t xml:space="preserve">7. ΠΙΣΤΟΠΟΙΗΣΗ ABS ΟΧΗΜΑΤΩΝ - ΣΕ ΑΡΙΘΜΟ (10)  </t>
  </si>
  <si>
    <t>ΤΙΜΗ ΠΙΣΤΟΠΟΙΗΣΗΣ (ΣΥΜΠΕΡΙΛΑΜΒΑΝΟΜΕΝΟΥ        ΦΠΑ 23%)</t>
  </si>
  <si>
    <t>ΠΙΣΤΟΠΟΙΗΣΗ ABS</t>
  </si>
  <si>
    <r>
      <t>ΣΥΝΟΛΑ 7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ΚΑΤΗΓΟΡΙΑΣ</t>
    </r>
  </si>
  <si>
    <r>
      <t xml:space="preserve">ΣΥΝΟΛΑ  1ης - 7ης 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ΚΑΤΗΓΟΡΙΩΝ</t>
    </r>
  </si>
  <si>
    <t>Η ΠΡΟΪΣΤΑΜΕΝΗ ΤΜΗΜΑΤΟΣ</t>
  </si>
  <si>
    <t>Ο ΔΙΕΥΘΥΝΤΗΣ</t>
  </si>
  <si>
    <t>ΔΙΑΧ/ΣΗΣ &amp; ΣΥΝΤΗΡΗΣΗΣ ΟΧΗΜΑΤΩΝ</t>
  </si>
  <si>
    <t>ΚΙΤΣΑ ΣΤΥΛΙΔΟΥ</t>
  </si>
  <si>
    <t>ΗΛΙΑΣ ΚΟΛΟΜΒΟΣ</t>
  </si>
  <si>
    <t>ΜΗΧΑΝΟΛΟΓΟΣ ΜΗΧΑΝΙΚΟΣ ΠΕ</t>
  </si>
  <si>
    <t>ΤΟΠΟΓΡΑΦΟΣ ΜΗΧΑΝΙΚΟΣ ΠΕ/Β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</si>
</sst>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11">
    <font>
      <sz val="10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Calibri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vertical="top"/>
      <protection/>
    </xf>
    <xf numFmtId="164" fontId="3" fillId="0" borderId="0" xfId="20" applyFont="1" applyAlignment="1">
      <alignment vertical="top"/>
      <protection/>
    </xf>
    <xf numFmtId="164" fontId="3" fillId="0" borderId="0" xfId="20" applyFont="1" applyAlignment="1">
      <alignment horizontal="center" vertical="top"/>
      <protection/>
    </xf>
    <xf numFmtId="164" fontId="4" fillId="0" borderId="0" xfId="20" applyFont="1" applyBorder="1" applyAlignment="1">
      <alignment horizontal="center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5" fontId="3" fillId="0" borderId="1" xfId="20" applyNumberFormat="1" applyFont="1" applyBorder="1" applyAlignment="1">
      <alignment horizontal="right" vertical="center" wrapText="1"/>
      <protection/>
    </xf>
    <xf numFmtId="165" fontId="0" fillId="0" borderId="0" xfId="20" applyNumberFormat="1">
      <alignment/>
      <protection/>
    </xf>
    <xf numFmtId="164" fontId="4" fillId="0" borderId="1" xfId="20" applyFont="1" applyBorder="1" applyAlignment="1">
      <alignment horizontal="right" vertical="center" wrapText="1"/>
      <protection/>
    </xf>
    <xf numFmtId="165" fontId="4" fillId="0" borderId="1" xfId="20" applyNumberFormat="1" applyFont="1" applyBorder="1" applyAlignment="1">
      <alignment horizontal="right" vertical="center" wrapText="1"/>
      <protection/>
    </xf>
    <xf numFmtId="164" fontId="0" fillId="0" borderId="0" xfId="20" applyAlignment="1">
      <alignment horizontal="left"/>
      <protection/>
    </xf>
    <xf numFmtId="164" fontId="4" fillId="0" borderId="0" xfId="20" applyFont="1" applyBorder="1" applyAlignment="1">
      <alignment horizontal="center" wrapText="1"/>
      <protection/>
    </xf>
    <xf numFmtId="164" fontId="4" fillId="0" borderId="0" xfId="20" applyFont="1" applyAlignment="1">
      <alignment wrapText="1"/>
      <protection/>
    </xf>
    <xf numFmtId="164" fontId="0" fillId="0" borderId="0" xfId="20" applyFill="1">
      <alignment/>
      <protection/>
    </xf>
    <xf numFmtId="164" fontId="3" fillId="0" borderId="1" xfId="20" applyFont="1" applyFill="1" applyBorder="1" applyAlignment="1">
      <alignment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5" fontId="3" fillId="0" borderId="1" xfId="20" applyNumberFormat="1" applyFont="1" applyFill="1" applyBorder="1" applyAlignment="1">
      <alignment horizontal="right" vertical="center" wrapText="1"/>
      <protection/>
    </xf>
    <xf numFmtId="165" fontId="0" fillId="0" borderId="0" xfId="20" applyNumberFormat="1" applyFill="1">
      <alignment/>
      <protection/>
    </xf>
    <xf numFmtId="164" fontId="4" fillId="0" borderId="0" xfId="20" applyFont="1" applyBorder="1" applyAlignment="1">
      <alignment horizontal="right" vertical="center" wrapText="1"/>
      <protection/>
    </xf>
    <xf numFmtId="165" fontId="4" fillId="0" borderId="0" xfId="20" applyNumberFormat="1" applyFont="1" applyBorder="1" applyAlignment="1">
      <alignment horizontal="right" vertical="center" wrapText="1"/>
      <protection/>
    </xf>
    <xf numFmtId="164" fontId="0" fillId="0" borderId="0" xfId="20" applyAlignment="1">
      <alignment/>
      <protection/>
    </xf>
    <xf numFmtId="165" fontId="0" fillId="0" borderId="0" xfId="20" applyNumberFormat="1" applyAlignment="1">
      <alignment/>
      <protection/>
    </xf>
    <xf numFmtId="164" fontId="3" fillId="0" borderId="0" xfId="20" applyFont="1">
      <alignment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5" fontId="4" fillId="0" borderId="2" xfId="20" applyNumberFormat="1" applyFont="1" applyBorder="1" applyAlignment="1">
      <alignment horizontal="right" vertical="center" wrapText="1"/>
      <protection/>
    </xf>
    <xf numFmtId="164" fontId="4" fillId="2" borderId="1" xfId="20" applyFont="1" applyFill="1" applyBorder="1" applyAlignment="1">
      <alignment horizontal="right" vertical="center" wrapText="1"/>
      <protection/>
    </xf>
    <xf numFmtId="165" fontId="2" fillId="2" borderId="1" xfId="20" applyNumberFormat="1" applyFont="1" applyFill="1" applyBorder="1" applyAlignment="1">
      <alignment horizontal="center"/>
      <protection/>
    </xf>
    <xf numFmtId="164" fontId="10" fillId="0" borderId="0" xfId="20" applyFont="1">
      <alignment/>
      <protection/>
    </xf>
    <xf numFmtId="164" fontId="10" fillId="0" borderId="0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Κανονικό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14"/>
  <sheetViews>
    <sheetView tabSelected="1" zoomScale="130" zoomScaleNormal="130" workbookViewId="0" topLeftCell="A13">
      <selection activeCell="G17" sqref="G17"/>
    </sheetView>
  </sheetViews>
  <sheetFormatPr defaultColWidth="9.140625" defaultRowHeight="12.75"/>
  <cols>
    <col min="1" max="1" width="6.7109375" style="1" customWidth="1"/>
    <col min="2" max="2" width="26.7109375" style="1" customWidth="1"/>
    <col min="3" max="3" width="11.28125" style="1" customWidth="1"/>
    <col min="4" max="4" width="9.7109375" style="1" customWidth="1"/>
    <col min="5" max="5" width="10.421875" style="1" customWidth="1"/>
    <col min="6" max="6" width="18.7109375" style="1" customWidth="1"/>
    <col min="7" max="7" width="12.00390625" style="1" customWidth="1"/>
    <col min="8" max="9" width="9.140625" style="1" customWidth="1"/>
    <col min="10" max="10" width="9.7109375" style="1" customWidth="1"/>
    <col min="11" max="16384" width="9.140625" style="1" customWidth="1"/>
  </cols>
  <sheetData>
    <row r="1" ht="12.75">
      <c r="B1" s="2" t="s">
        <v>0</v>
      </c>
    </row>
    <row r="2" spans="2:6" ht="12.75">
      <c r="B2" s="2" t="s">
        <v>1</v>
      </c>
      <c r="F2" s="2" t="s">
        <v>2</v>
      </c>
    </row>
    <row r="3" spans="2:6" ht="12.75">
      <c r="B3" s="2" t="s">
        <v>3</v>
      </c>
      <c r="F3" s="2" t="s">
        <v>4</v>
      </c>
    </row>
    <row r="4" spans="2:6" ht="12.75">
      <c r="B4" s="3" t="s">
        <v>5</v>
      </c>
      <c r="C4" s="3"/>
      <c r="F4" s="2" t="s">
        <v>6</v>
      </c>
    </row>
    <row r="5" spans="2:6" ht="12.75">
      <c r="B5" s="3" t="s">
        <v>7</v>
      </c>
      <c r="C5" s="3"/>
      <c r="F5" s="2"/>
    </row>
    <row r="9" spans="2:6" ht="18.75">
      <c r="B9" s="4" t="s">
        <v>8</v>
      </c>
      <c r="C9" s="4"/>
      <c r="D9" s="4"/>
      <c r="E9" s="4"/>
      <c r="F9" s="4"/>
    </row>
    <row r="10" spans="2:7" ht="15.75">
      <c r="B10" s="5" t="s">
        <v>9</v>
      </c>
      <c r="C10" s="5"/>
      <c r="D10" s="5"/>
      <c r="E10" s="5"/>
      <c r="F10" s="5"/>
      <c r="G10" s="6"/>
    </row>
    <row r="11" spans="2:7" ht="15.75">
      <c r="B11" s="7"/>
      <c r="C11" s="7"/>
      <c r="D11" s="7"/>
      <c r="E11" s="7"/>
      <c r="F11" s="7"/>
      <c r="G11" s="6"/>
    </row>
    <row r="12" spans="2:6" ht="15.75">
      <c r="B12" s="8" t="s">
        <v>10</v>
      </c>
      <c r="C12" s="8"/>
      <c r="D12" s="8"/>
      <c r="E12" s="8"/>
      <c r="F12" s="8"/>
    </row>
    <row r="14" spans="2:7" ht="37.5" customHeight="1">
      <c r="B14" s="9" t="s">
        <v>11</v>
      </c>
      <c r="C14" s="9" t="s">
        <v>12</v>
      </c>
      <c r="D14" s="9" t="s">
        <v>13</v>
      </c>
      <c r="E14" s="9"/>
      <c r="F14" s="9" t="s">
        <v>14</v>
      </c>
      <c r="G14" s="9" t="s">
        <v>15</v>
      </c>
    </row>
    <row r="15" spans="2:7" ht="32.25" customHeight="1">
      <c r="B15" s="9"/>
      <c r="C15" s="9"/>
      <c r="D15" s="9" t="s">
        <v>16</v>
      </c>
      <c r="E15" s="9" t="s">
        <v>17</v>
      </c>
      <c r="F15" s="9"/>
      <c r="G15" s="9"/>
    </row>
    <row r="16" spans="2:7" ht="27" customHeight="1">
      <c r="B16" s="10" t="s">
        <v>18</v>
      </c>
      <c r="C16" s="11">
        <v>4</v>
      </c>
      <c r="D16" s="12">
        <v>34</v>
      </c>
      <c r="E16" s="12">
        <v>4</v>
      </c>
      <c r="F16" s="12"/>
      <c r="G16" s="12">
        <f>C16*(D16+E16+F16)</f>
        <v>152</v>
      </c>
    </row>
    <row r="17" spans="2:8" ht="28.5" customHeight="1">
      <c r="B17" s="10" t="s">
        <v>19</v>
      </c>
      <c r="C17" s="11"/>
      <c r="D17" s="12">
        <v>34</v>
      </c>
      <c r="E17" s="12">
        <v>4</v>
      </c>
      <c r="F17" s="12">
        <v>16</v>
      </c>
      <c r="G17" s="12">
        <f>SUM(D17:F17)</f>
        <v>54</v>
      </c>
      <c r="H17" s="13"/>
    </row>
    <row r="18" spans="2:8" ht="42" customHeight="1">
      <c r="B18" s="10" t="s">
        <v>20</v>
      </c>
      <c r="C18" s="11">
        <v>1</v>
      </c>
      <c r="D18" s="12">
        <v>34</v>
      </c>
      <c r="E18" s="12">
        <v>4</v>
      </c>
      <c r="F18" s="12">
        <v>33</v>
      </c>
      <c r="G18" s="12">
        <f aca="true" t="shared" si="0" ref="G18:G19">C18*(D18+E18+F18)</f>
        <v>71</v>
      </c>
      <c r="H18" s="13"/>
    </row>
    <row r="19" spans="2:8" ht="28.5" customHeight="1">
      <c r="B19" s="10" t="s">
        <v>21</v>
      </c>
      <c r="C19" s="11">
        <v>1</v>
      </c>
      <c r="D19" s="12">
        <v>34</v>
      </c>
      <c r="E19" s="12">
        <v>4</v>
      </c>
      <c r="F19" s="12">
        <v>65</v>
      </c>
      <c r="G19" s="12">
        <f t="shared" si="0"/>
        <v>103</v>
      </c>
      <c r="H19" s="13"/>
    </row>
    <row r="20" spans="2:8" ht="58.5" customHeight="1">
      <c r="B20" s="10" t="s">
        <v>22</v>
      </c>
      <c r="C20" s="11"/>
      <c r="D20" s="12"/>
      <c r="E20" s="12">
        <v>5</v>
      </c>
      <c r="F20" s="12">
        <v>4</v>
      </c>
      <c r="G20" s="12">
        <f>SUM(E20:F20)</f>
        <v>9</v>
      </c>
      <c r="H20" s="13"/>
    </row>
    <row r="21" spans="2:9" ht="25.5" customHeight="1">
      <c r="B21" s="10" t="s">
        <v>23</v>
      </c>
      <c r="C21" s="11">
        <f>SUM(C16:C20)</f>
        <v>6</v>
      </c>
      <c r="D21" s="12">
        <v>12</v>
      </c>
      <c r="E21" s="12"/>
      <c r="F21" s="12"/>
      <c r="G21" s="12">
        <f>C21*D21</f>
        <v>72</v>
      </c>
      <c r="H21" s="13"/>
      <c r="I21" s="13"/>
    </row>
    <row r="22" spans="2:10" ht="15.75" customHeight="1">
      <c r="B22" s="14" t="s">
        <v>24</v>
      </c>
      <c r="C22" s="14"/>
      <c r="D22" s="14"/>
      <c r="E22" s="14"/>
      <c r="F22" s="14"/>
      <c r="G22" s="15">
        <f>SUM(G16:G21)</f>
        <v>461</v>
      </c>
      <c r="H22" s="13"/>
      <c r="J22" s="16"/>
    </row>
    <row r="23" ht="12.75">
      <c r="H23" s="13"/>
    </row>
    <row r="24" ht="12.75">
      <c r="H24" s="13"/>
    </row>
    <row r="25" spans="2:8" ht="32.25" customHeight="1">
      <c r="B25" s="17" t="s">
        <v>25</v>
      </c>
      <c r="C25" s="17"/>
      <c r="D25" s="17"/>
      <c r="E25" s="17"/>
      <c r="F25" s="17"/>
      <c r="G25" s="18"/>
      <c r="H25" s="13"/>
    </row>
    <row r="26" ht="12.75">
      <c r="H26" s="13"/>
    </row>
    <row r="27" spans="2:7" ht="37.5" customHeight="1">
      <c r="B27" s="9" t="s">
        <v>11</v>
      </c>
      <c r="C27" s="9" t="s">
        <v>12</v>
      </c>
      <c r="D27" s="9" t="s">
        <v>13</v>
      </c>
      <c r="E27" s="9"/>
      <c r="F27" s="9" t="s">
        <v>14</v>
      </c>
      <c r="G27" s="9" t="s">
        <v>15</v>
      </c>
    </row>
    <row r="28" spans="2:7" ht="32.25" customHeight="1">
      <c r="B28" s="9"/>
      <c r="C28" s="9"/>
      <c r="D28" s="9" t="s">
        <v>16</v>
      </c>
      <c r="E28" s="9" t="s">
        <v>17</v>
      </c>
      <c r="F28" s="9"/>
      <c r="G28" s="9"/>
    </row>
    <row r="29" spans="2:7" ht="27" customHeight="1">
      <c r="B29" s="10" t="s">
        <v>18</v>
      </c>
      <c r="C29" s="11">
        <v>6</v>
      </c>
      <c r="D29" s="12">
        <v>43</v>
      </c>
      <c r="E29" s="12">
        <v>5</v>
      </c>
      <c r="F29" s="12"/>
      <c r="G29" s="12">
        <f>C29*(D29+E29)</f>
        <v>288</v>
      </c>
    </row>
    <row r="30" spans="2:8" ht="28.5" customHeight="1">
      <c r="B30" s="10" t="s">
        <v>19</v>
      </c>
      <c r="C30" s="11">
        <v>6</v>
      </c>
      <c r="D30" s="12">
        <v>43</v>
      </c>
      <c r="E30" s="12">
        <v>5</v>
      </c>
      <c r="F30" s="12">
        <v>20</v>
      </c>
      <c r="G30" s="12">
        <f>C30*(D30+E30+F30)</f>
        <v>408</v>
      </c>
      <c r="H30" s="13"/>
    </row>
    <row r="31" spans="2:8" ht="36" customHeight="1">
      <c r="B31" s="10" t="s">
        <v>20</v>
      </c>
      <c r="C31" s="11"/>
      <c r="D31" s="12">
        <v>43</v>
      </c>
      <c r="E31" s="12">
        <v>5</v>
      </c>
      <c r="F31" s="12">
        <v>39</v>
      </c>
      <c r="G31" s="12">
        <f>SUM(D31:F31)</f>
        <v>87</v>
      </c>
      <c r="H31" s="13"/>
    </row>
    <row r="32" spans="2:8" ht="28.5" customHeight="1">
      <c r="B32" s="10" t="s">
        <v>21</v>
      </c>
      <c r="C32" s="11">
        <v>11</v>
      </c>
      <c r="D32" s="12">
        <v>43</v>
      </c>
      <c r="E32" s="12">
        <v>5</v>
      </c>
      <c r="F32" s="12">
        <v>78</v>
      </c>
      <c r="G32" s="12">
        <f>C32*(D32+E32+F32)</f>
        <v>1386</v>
      </c>
      <c r="H32" s="13"/>
    </row>
    <row r="33" spans="2:8" s="19" customFormat="1" ht="49.5" customHeight="1">
      <c r="B33" s="20" t="s">
        <v>22</v>
      </c>
      <c r="C33" s="21"/>
      <c r="D33" s="22"/>
      <c r="E33" s="22">
        <v>6</v>
      </c>
      <c r="F33" s="22">
        <v>5</v>
      </c>
      <c r="G33" s="22">
        <f>SUM(E33:F33)</f>
        <v>11</v>
      </c>
      <c r="H33" s="23"/>
    </row>
    <row r="34" spans="2:8" s="19" customFormat="1" ht="25.5" customHeight="1">
      <c r="B34" s="20" t="s">
        <v>23</v>
      </c>
      <c r="C34" s="21">
        <f>SUM(C29:C33)</f>
        <v>23</v>
      </c>
      <c r="D34" s="22">
        <v>12</v>
      </c>
      <c r="E34" s="22"/>
      <c r="F34" s="22"/>
      <c r="G34" s="22">
        <f>C34*D34</f>
        <v>276</v>
      </c>
      <c r="H34" s="23"/>
    </row>
    <row r="35" spans="2:8" ht="15.75" customHeight="1">
      <c r="B35" s="14" t="s">
        <v>26</v>
      </c>
      <c r="C35" s="14"/>
      <c r="D35" s="14"/>
      <c r="E35" s="14"/>
      <c r="F35" s="14"/>
      <c r="G35" s="15">
        <f>SUM(G29:G34)</f>
        <v>2456</v>
      </c>
      <c r="H35" s="13"/>
    </row>
    <row r="38" spans="2:8" ht="32.25" customHeight="1">
      <c r="B38" s="17" t="s">
        <v>27</v>
      </c>
      <c r="C38" s="17"/>
      <c r="D38" s="17"/>
      <c r="E38" s="17"/>
      <c r="F38" s="17"/>
      <c r="G38" s="18"/>
      <c r="H38" s="13"/>
    </row>
    <row r="40" spans="2:7" ht="37.5" customHeight="1">
      <c r="B40" s="9" t="s">
        <v>11</v>
      </c>
      <c r="C40" s="9" t="s">
        <v>12</v>
      </c>
      <c r="D40" s="9" t="s">
        <v>13</v>
      </c>
      <c r="E40" s="9"/>
      <c r="F40" s="9" t="s">
        <v>14</v>
      </c>
      <c r="G40" s="9" t="s">
        <v>15</v>
      </c>
    </row>
    <row r="41" spans="2:7" ht="32.25" customHeight="1">
      <c r="B41" s="9"/>
      <c r="C41" s="9"/>
      <c r="D41" s="9" t="s">
        <v>16</v>
      </c>
      <c r="E41" s="9" t="s">
        <v>17</v>
      </c>
      <c r="F41" s="9"/>
      <c r="G41" s="9"/>
    </row>
    <row r="42" spans="2:7" ht="27" customHeight="1">
      <c r="B42" s="10" t="s">
        <v>18</v>
      </c>
      <c r="C42" s="11">
        <v>9</v>
      </c>
      <c r="D42" s="12">
        <v>64</v>
      </c>
      <c r="E42" s="12">
        <v>13</v>
      </c>
      <c r="F42" s="12"/>
      <c r="G42" s="12">
        <f>C42*(D42+E42)</f>
        <v>693</v>
      </c>
    </row>
    <row r="43" spans="2:8" ht="28.5" customHeight="1">
      <c r="B43" s="10" t="s">
        <v>19</v>
      </c>
      <c r="C43" s="11">
        <v>3</v>
      </c>
      <c r="D43" s="12">
        <v>64</v>
      </c>
      <c r="E43" s="12">
        <v>13</v>
      </c>
      <c r="F43" s="12">
        <v>28</v>
      </c>
      <c r="G43" s="12">
        <f aca="true" t="shared" si="1" ref="G43:G45">C43*(D43+E43+F43)</f>
        <v>315</v>
      </c>
      <c r="H43" s="13"/>
    </row>
    <row r="44" spans="2:8" ht="36" customHeight="1">
      <c r="B44" s="10" t="s">
        <v>20</v>
      </c>
      <c r="C44" s="11">
        <v>1</v>
      </c>
      <c r="D44" s="12">
        <v>64</v>
      </c>
      <c r="E44" s="12">
        <v>13</v>
      </c>
      <c r="F44" s="12">
        <v>55</v>
      </c>
      <c r="G44" s="12">
        <f t="shared" si="1"/>
        <v>132</v>
      </c>
      <c r="H44" s="13"/>
    </row>
    <row r="45" spans="2:8" ht="28.5" customHeight="1">
      <c r="B45" s="10" t="s">
        <v>21</v>
      </c>
      <c r="C45" s="11">
        <v>3</v>
      </c>
      <c r="D45" s="12">
        <v>64</v>
      </c>
      <c r="E45" s="12">
        <v>13</v>
      </c>
      <c r="F45" s="12">
        <v>111</v>
      </c>
      <c r="G45" s="12">
        <f t="shared" si="1"/>
        <v>564</v>
      </c>
      <c r="H45" s="13"/>
    </row>
    <row r="46" spans="2:8" ht="49.5" customHeight="1">
      <c r="B46" s="10" t="s">
        <v>22</v>
      </c>
      <c r="C46" s="11"/>
      <c r="D46" s="12"/>
      <c r="E46" s="12">
        <v>13</v>
      </c>
      <c r="F46" s="12">
        <v>7</v>
      </c>
      <c r="G46" s="12">
        <f>SUM(E46:F46)</f>
        <v>20</v>
      </c>
      <c r="H46" s="13"/>
    </row>
    <row r="47" spans="2:8" ht="25.5" customHeight="1">
      <c r="B47" s="10" t="s">
        <v>23</v>
      </c>
      <c r="C47" s="11">
        <f>SUM(C42:C46)</f>
        <v>16</v>
      </c>
      <c r="D47" s="12">
        <v>15</v>
      </c>
      <c r="E47" s="12"/>
      <c r="F47" s="12"/>
      <c r="G47" s="12">
        <f>C47*D47</f>
        <v>240</v>
      </c>
      <c r="H47" s="13"/>
    </row>
    <row r="48" spans="2:8" ht="15.75" customHeight="1">
      <c r="B48" s="14" t="s">
        <v>28</v>
      </c>
      <c r="C48" s="14"/>
      <c r="D48" s="14"/>
      <c r="E48" s="14"/>
      <c r="F48" s="14"/>
      <c r="G48" s="15">
        <f>SUM(G42:G47)</f>
        <v>1964</v>
      </c>
      <c r="H48" s="13"/>
    </row>
    <row r="49" spans="2:8" ht="15.75" customHeight="1">
      <c r="B49" s="24"/>
      <c r="C49" s="24"/>
      <c r="D49" s="24"/>
      <c r="E49" s="24"/>
      <c r="F49" s="24"/>
      <c r="G49" s="25"/>
      <c r="H49" s="13"/>
    </row>
    <row r="50" spans="2:8" ht="15.75" customHeight="1">
      <c r="B50" s="24"/>
      <c r="C50" s="24"/>
      <c r="D50" s="24"/>
      <c r="E50" s="24"/>
      <c r="F50" s="24"/>
      <c r="G50" s="25"/>
      <c r="H50" s="13"/>
    </row>
    <row r="51" spans="2:8" ht="32.25" customHeight="1">
      <c r="B51" s="17" t="s">
        <v>29</v>
      </c>
      <c r="C51" s="17"/>
      <c r="D51" s="17"/>
      <c r="E51" s="17"/>
      <c r="F51" s="17"/>
      <c r="G51" s="18"/>
      <c r="H51" s="13"/>
    </row>
    <row r="53" spans="2:7" ht="37.5" customHeight="1">
      <c r="B53" s="9" t="s">
        <v>11</v>
      </c>
      <c r="C53" s="9" t="s">
        <v>12</v>
      </c>
      <c r="D53" s="9" t="s">
        <v>13</v>
      </c>
      <c r="E53" s="9"/>
      <c r="F53" s="9" t="s">
        <v>14</v>
      </c>
      <c r="G53" s="9" t="s">
        <v>15</v>
      </c>
    </row>
    <row r="54" spans="2:7" ht="32.25" customHeight="1">
      <c r="B54" s="9"/>
      <c r="C54" s="9"/>
      <c r="D54" s="9" t="s">
        <v>16</v>
      </c>
      <c r="E54" s="9" t="s">
        <v>17</v>
      </c>
      <c r="F54" s="9"/>
      <c r="G54" s="9"/>
    </row>
    <row r="55" spans="2:9" ht="27" customHeight="1">
      <c r="B55" s="10" t="s">
        <v>18</v>
      </c>
      <c r="C55" s="11">
        <v>38</v>
      </c>
      <c r="D55" s="12">
        <v>73</v>
      </c>
      <c r="E55" s="12">
        <v>17</v>
      </c>
      <c r="F55" s="12"/>
      <c r="G55" s="12">
        <f>C55*(D55+E55)</f>
        <v>3420</v>
      </c>
      <c r="I55" s="13"/>
    </row>
    <row r="56" spans="2:8" ht="28.5" customHeight="1">
      <c r="B56" s="10" t="s">
        <v>19</v>
      </c>
      <c r="C56" s="11">
        <v>2</v>
      </c>
      <c r="D56" s="12">
        <v>73</v>
      </c>
      <c r="E56" s="12">
        <v>17</v>
      </c>
      <c r="F56" s="12">
        <v>31</v>
      </c>
      <c r="G56" s="12">
        <f>C56*(D56+E56+F56)</f>
        <v>242</v>
      </c>
      <c r="H56" s="13"/>
    </row>
    <row r="57" spans="2:8" ht="36" customHeight="1">
      <c r="B57" s="10" t="s">
        <v>20</v>
      </c>
      <c r="C57" s="11"/>
      <c r="D57" s="12">
        <v>73</v>
      </c>
      <c r="E57" s="12">
        <v>17</v>
      </c>
      <c r="F57" s="12">
        <v>31</v>
      </c>
      <c r="G57" s="12">
        <f>SUM(D57:F57)</f>
        <v>121</v>
      </c>
      <c r="H57" s="13"/>
    </row>
    <row r="58" spans="2:8" ht="28.5" customHeight="1">
      <c r="B58" s="10" t="s">
        <v>21</v>
      </c>
      <c r="C58" s="11">
        <v>6</v>
      </c>
      <c r="D58" s="12">
        <v>73</v>
      </c>
      <c r="E58" s="12">
        <v>17</v>
      </c>
      <c r="F58" s="12">
        <v>124</v>
      </c>
      <c r="G58" s="12">
        <f>C58*(D58+E58+F58)</f>
        <v>1284</v>
      </c>
      <c r="H58" s="13"/>
    </row>
    <row r="59" spans="2:8" ht="49.5" customHeight="1">
      <c r="B59" s="10" t="s">
        <v>22</v>
      </c>
      <c r="C59" s="11"/>
      <c r="D59" s="12"/>
      <c r="E59" s="12">
        <v>17</v>
      </c>
      <c r="F59" s="12">
        <v>7</v>
      </c>
      <c r="G59" s="12">
        <f>SUM(E59:F59)</f>
        <v>24</v>
      </c>
      <c r="H59" s="13"/>
    </row>
    <row r="60" spans="2:8" ht="25.5" customHeight="1">
      <c r="B60" s="10" t="s">
        <v>23</v>
      </c>
      <c r="C60" s="11">
        <f>SUM(C55:C59)</f>
        <v>46</v>
      </c>
      <c r="D60" s="12">
        <v>15</v>
      </c>
      <c r="E60" s="12"/>
      <c r="F60" s="12"/>
      <c r="G60" s="12">
        <f>C60*D60</f>
        <v>690</v>
      </c>
      <c r="H60" s="13"/>
    </row>
    <row r="61" spans="2:8" ht="15.75" customHeight="1">
      <c r="B61" s="14" t="s">
        <v>30</v>
      </c>
      <c r="C61" s="14"/>
      <c r="D61" s="14"/>
      <c r="E61" s="14"/>
      <c r="F61" s="14"/>
      <c r="G61" s="15">
        <f>SUM(G55:G60)</f>
        <v>5781</v>
      </c>
      <c r="H61" s="13"/>
    </row>
    <row r="64" spans="2:8" s="26" customFormat="1" ht="30.75" customHeight="1">
      <c r="B64" s="17" t="s">
        <v>31</v>
      </c>
      <c r="C64" s="17"/>
      <c r="D64" s="17"/>
      <c r="E64" s="17"/>
      <c r="F64" s="17"/>
      <c r="G64" s="18"/>
      <c r="H64" s="27"/>
    </row>
    <row r="66" spans="2:7" ht="37.5" customHeight="1">
      <c r="B66" s="9" t="s">
        <v>11</v>
      </c>
      <c r="C66" s="9" t="s">
        <v>12</v>
      </c>
      <c r="D66" s="9" t="s">
        <v>13</v>
      </c>
      <c r="E66" s="9"/>
      <c r="F66" s="9" t="s">
        <v>14</v>
      </c>
      <c r="G66" s="9" t="s">
        <v>15</v>
      </c>
    </row>
    <row r="67" spans="2:7" ht="32.25" customHeight="1">
      <c r="B67" s="9"/>
      <c r="C67" s="9"/>
      <c r="D67" s="9" t="s">
        <v>16</v>
      </c>
      <c r="E67" s="9" t="s">
        <v>17</v>
      </c>
      <c r="F67" s="9"/>
      <c r="G67" s="9"/>
    </row>
    <row r="68" spans="2:7" ht="27" customHeight="1">
      <c r="B68" s="20" t="s">
        <v>18</v>
      </c>
      <c r="C68" s="21">
        <v>1</v>
      </c>
      <c r="D68" s="22">
        <v>64</v>
      </c>
      <c r="E68" s="22">
        <v>13</v>
      </c>
      <c r="F68" s="22"/>
      <c r="G68" s="12">
        <f>C68*(D68+E68)</f>
        <v>77</v>
      </c>
    </row>
    <row r="69" spans="2:8" ht="28.5" customHeight="1">
      <c r="B69" s="20" t="s">
        <v>19</v>
      </c>
      <c r="C69" s="21">
        <v>1</v>
      </c>
      <c r="D69" s="22">
        <v>64</v>
      </c>
      <c r="E69" s="22">
        <v>13</v>
      </c>
      <c r="F69" s="22">
        <v>26</v>
      </c>
      <c r="G69" s="12">
        <f aca="true" t="shared" si="2" ref="G69:G71">C69*(D69+E69+F69)</f>
        <v>103</v>
      </c>
      <c r="H69" s="13"/>
    </row>
    <row r="70" spans="2:8" ht="36" customHeight="1">
      <c r="B70" s="20" t="s">
        <v>20</v>
      </c>
      <c r="C70" s="21">
        <v>1</v>
      </c>
      <c r="D70" s="22">
        <v>64</v>
      </c>
      <c r="E70" s="22">
        <v>13</v>
      </c>
      <c r="F70" s="22">
        <v>53</v>
      </c>
      <c r="G70" s="12">
        <f t="shared" si="2"/>
        <v>130</v>
      </c>
      <c r="H70" s="13"/>
    </row>
    <row r="71" spans="2:8" ht="28.5" customHeight="1">
      <c r="B71" s="20" t="s">
        <v>21</v>
      </c>
      <c r="C71" s="21">
        <v>2</v>
      </c>
      <c r="D71" s="22">
        <v>64</v>
      </c>
      <c r="E71" s="22">
        <v>13</v>
      </c>
      <c r="F71" s="22">
        <v>106</v>
      </c>
      <c r="G71" s="12">
        <f t="shared" si="2"/>
        <v>366</v>
      </c>
      <c r="H71" s="13"/>
    </row>
    <row r="72" spans="2:8" ht="49.5" customHeight="1">
      <c r="B72" s="20" t="s">
        <v>22</v>
      </c>
      <c r="C72" s="21"/>
      <c r="D72" s="22"/>
      <c r="E72" s="22">
        <v>13</v>
      </c>
      <c r="F72" s="22">
        <v>6</v>
      </c>
      <c r="G72" s="12">
        <f>SUM(E72:F72)</f>
        <v>19</v>
      </c>
      <c r="H72" s="13"/>
    </row>
    <row r="73" spans="2:8" ht="25.5" customHeight="1">
      <c r="B73" s="20" t="s">
        <v>23</v>
      </c>
      <c r="C73" s="21">
        <f>SUM(C68:C72)</f>
        <v>5</v>
      </c>
      <c r="D73" s="22">
        <v>15</v>
      </c>
      <c r="E73" s="22"/>
      <c r="F73" s="22"/>
      <c r="G73" s="12">
        <f>C73*D73</f>
        <v>75</v>
      </c>
      <c r="H73" s="13"/>
    </row>
    <row r="74" spans="2:8" ht="15.75" customHeight="1">
      <c r="B74" s="14" t="s">
        <v>32</v>
      </c>
      <c r="C74" s="14"/>
      <c r="D74" s="14"/>
      <c r="E74" s="14"/>
      <c r="F74" s="14"/>
      <c r="G74" s="15">
        <f>SUM(G68:G73)</f>
        <v>770</v>
      </c>
      <c r="H74" s="13"/>
    </row>
    <row r="77" spans="2:8" ht="29.25" customHeight="1">
      <c r="B77" s="17" t="s">
        <v>33</v>
      </c>
      <c r="C77" s="17"/>
      <c r="D77" s="17"/>
      <c r="E77" s="17"/>
      <c r="F77" s="17"/>
      <c r="G77" s="18"/>
      <c r="H77" s="13"/>
    </row>
    <row r="79" spans="2:7" ht="37.5" customHeight="1">
      <c r="B79" s="9" t="s">
        <v>11</v>
      </c>
      <c r="C79" s="9" t="s">
        <v>12</v>
      </c>
      <c r="D79" s="9" t="s">
        <v>13</v>
      </c>
      <c r="E79" s="9"/>
      <c r="F79" s="9" t="s">
        <v>14</v>
      </c>
      <c r="G79" s="9" t="s">
        <v>15</v>
      </c>
    </row>
    <row r="80" spans="2:7" ht="32.25" customHeight="1">
      <c r="B80" s="9"/>
      <c r="C80" s="9"/>
      <c r="D80" s="9" t="s">
        <v>16</v>
      </c>
      <c r="E80" s="9" t="s">
        <v>17</v>
      </c>
      <c r="F80" s="9"/>
      <c r="G80" s="9"/>
    </row>
    <row r="81" spans="2:7" ht="27" customHeight="1">
      <c r="B81" s="10" t="s">
        <v>18</v>
      </c>
      <c r="C81" s="11">
        <v>3</v>
      </c>
      <c r="D81" s="12">
        <v>22</v>
      </c>
      <c r="E81" s="12">
        <v>3</v>
      </c>
      <c r="F81" s="12"/>
      <c r="G81" s="12">
        <f>C81*(D81+E81)</f>
        <v>75</v>
      </c>
    </row>
    <row r="82" spans="2:8" ht="28.5" customHeight="1">
      <c r="B82" s="10" t="s">
        <v>19</v>
      </c>
      <c r="C82" s="11"/>
      <c r="D82" s="12"/>
      <c r="E82" s="12"/>
      <c r="F82" s="12"/>
      <c r="G82" s="12"/>
      <c r="H82" s="13"/>
    </row>
    <row r="83" spans="2:8" ht="36" customHeight="1">
      <c r="B83" s="10" t="s">
        <v>20</v>
      </c>
      <c r="C83" s="11"/>
      <c r="D83" s="12"/>
      <c r="E83" s="12"/>
      <c r="F83" s="12"/>
      <c r="G83" s="12"/>
      <c r="H83" s="13"/>
    </row>
    <row r="84" spans="2:10" ht="28.5" customHeight="1">
      <c r="B84" s="10" t="s">
        <v>21</v>
      </c>
      <c r="C84" s="11">
        <v>22</v>
      </c>
      <c r="D84" s="12">
        <v>22</v>
      </c>
      <c r="E84" s="12">
        <v>3</v>
      </c>
      <c r="F84" s="12">
        <v>41</v>
      </c>
      <c r="G84" s="12">
        <f>C84*(D84+E84+F84)</f>
        <v>1452</v>
      </c>
      <c r="H84" s="13"/>
      <c r="I84" s="13"/>
      <c r="J84" s="13"/>
    </row>
    <row r="85" spans="2:8" ht="49.5" customHeight="1">
      <c r="B85" s="10" t="s">
        <v>22</v>
      </c>
      <c r="C85" s="11"/>
      <c r="D85" s="12"/>
      <c r="E85" s="12">
        <v>3</v>
      </c>
      <c r="F85" s="12">
        <v>2</v>
      </c>
      <c r="G85" s="12">
        <f>SUM(E85:F85)</f>
        <v>5</v>
      </c>
      <c r="H85" s="13"/>
    </row>
    <row r="86" spans="2:8" ht="15.75" customHeight="1">
      <c r="B86" s="14" t="s">
        <v>34</v>
      </c>
      <c r="C86" s="14"/>
      <c r="D86" s="14"/>
      <c r="E86" s="14"/>
      <c r="F86" s="14"/>
      <c r="G86" s="15">
        <f>SUM(G81:G85)</f>
        <v>1532</v>
      </c>
      <c r="H86" s="13"/>
    </row>
    <row r="89" spans="2:8" ht="29.25" customHeight="1">
      <c r="B89" s="17" t="s">
        <v>35</v>
      </c>
      <c r="C89" s="17"/>
      <c r="D89" s="17"/>
      <c r="E89" s="17"/>
      <c r="F89" s="17"/>
      <c r="G89" s="18"/>
      <c r="H89" s="13"/>
    </row>
    <row r="91" spans="2:7" ht="37.5" customHeight="1">
      <c r="B91" s="9" t="s">
        <v>11</v>
      </c>
      <c r="C91" s="9" t="s">
        <v>12</v>
      </c>
      <c r="D91" s="9" t="s">
        <v>13</v>
      </c>
      <c r="E91" s="9"/>
      <c r="F91" s="9" t="s">
        <v>36</v>
      </c>
      <c r="G91" s="9" t="s">
        <v>15</v>
      </c>
    </row>
    <row r="92" spans="2:7" ht="32.25" customHeight="1">
      <c r="B92" s="9"/>
      <c r="C92" s="9"/>
      <c r="D92" s="9" t="s">
        <v>16</v>
      </c>
      <c r="E92" s="9" t="s">
        <v>17</v>
      </c>
      <c r="F92" s="9"/>
      <c r="G92" s="9"/>
    </row>
    <row r="93" spans="2:7" ht="27" customHeight="1">
      <c r="B93" s="28" t="s">
        <v>37</v>
      </c>
      <c r="C93" s="29">
        <v>10</v>
      </c>
      <c r="D93" s="12"/>
      <c r="E93" s="12"/>
      <c r="F93" s="12">
        <v>35</v>
      </c>
      <c r="G93" s="12">
        <f>C93*F93</f>
        <v>350</v>
      </c>
    </row>
    <row r="94" spans="2:7" ht="15.75" customHeight="1">
      <c r="B94" s="14" t="s">
        <v>38</v>
      </c>
      <c r="C94" s="14"/>
      <c r="D94" s="14"/>
      <c r="E94" s="14"/>
      <c r="F94" s="14"/>
      <c r="G94" s="15">
        <f>SUM(G87:G93)</f>
        <v>350</v>
      </c>
    </row>
    <row r="98" spans="2:8" ht="15.75" customHeight="1">
      <c r="B98" s="14" t="s">
        <v>24</v>
      </c>
      <c r="C98" s="14"/>
      <c r="D98" s="14"/>
      <c r="E98" s="14"/>
      <c r="F98" s="30">
        <f>G22</f>
        <v>461</v>
      </c>
      <c r="G98" s="30"/>
      <c r="H98" s="13"/>
    </row>
    <row r="99" spans="2:8" ht="15.75" customHeight="1">
      <c r="B99" s="14" t="s">
        <v>26</v>
      </c>
      <c r="C99" s="14"/>
      <c r="D99" s="14"/>
      <c r="E99" s="14"/>
      <c r="F99" s="30">
        <f>G35</f>
        <v>2456</v>
      </c>
      <c r="G99" s="30"/>
      <c r="H99" s="13"/>
    </row>
    <row r="100" spans="2:8" ht="15.75" customHeight="1">
      <c r="B100" s="14" t="s">
        <v>28</v>
      </c>
      <c r="C100" s="14"/>
      <c r="D100" s="14"/>
      <c r="E100" s="14"/>
      <c r="F100" s="15">
        <f>G48</f>
        <v>1964</v>
      </c>
      <c r="G100" s="15"/>
      <c r="H100" s="13"/>
    </row>
    <row r="101" spans="2:8" ht="15.75" customHeight="1">
      <c r="B101" s="14" t="s">
        <v>30</v>
      </c>
      <c r="C101" s="14"/>
      <c r="D101" s="14"/>
      <c r="E101" s="14"/>
      <c r="F101" s="15">
        <f>G61</f>
        <v>5781</v>
      </c>
      <c r="G101" s="15"/>
      <c r="H101" s="13"/>
    </row>
    <row r="102" spans="2:8" ht="15.75" customHeight="1">
      <c r="B102" s="14" t="s">
        <v>32</v>
      </c>
      <c r="C102" s="14"/>
      <c r="D102" s="14"/>
      <c r="E102" s="14"/>
      <c r="F102" s="15">
        <f>G74</f>
        <v>770</v>
      </c>
      <c r="G102" s="15"/>
      <c r="H102" s="13"/>
    </row>
    <row r="103" spans="2:8" ht="15.75" customHeight="1">
      <c r="B103" s="14" t="s">
        <v>34</v>
      </c>
      <c r="C103" s="14"/>
      <c r="D103" s="14"/>
      <c r="E103" s="14"/>
      <c r="F103" s="15">
        <f>G86</f>
        <v>1532</v>
      </c>
      <c r="G103" s="15"/>
      <c r="H103" s="13"/>
    </row>
    <row r="104" spans="2:8" ht="15.75" customHeight="1">
      <c r="B104" s="14" t="s">
        <v>38</v>
      </c>
      <c r="C104" s="14"/>
      <c r="D104" s="14"/>
      <c r="E104" s="14"/>
      <c r="F104" s="15">
        <f>G94</f>
        <v>350</v>
      </c>
      <c r="G104" s="15"/>
      <c r="H104" s="13"/>
    </row>
    <row r="105" spans="2:7" ht="18.75" customHeight="1">
      <c r="B105" s="31" t="s">
        <v>39</v>
      </c>
      <c r="C105" s="31"/>
      <c r="D105" s="31"/>
      <c r="E105" s="31"/>
      <c r="F105" s="32">
        <f>SUM(F98:G104)</f>
        <v>13314</v>
      </c>
      <c r="G105" s="32"/>
    </row>
    <row r="109" spans="2:7" ht="12.75">
      <c r="B109" s="33" t="s">
        <v>40</v>
      </c>
      <c r="C109" s="33"/>
      <c r="D109" s="33"/>
      <c r="E109" s="33"/>
      <c r="F109" s="33" t="s">
        <v>41</v>
      </c>
      <c r="G109" s="33"/>
    </row>
    <row r="110" spans="2:7" ht="12.75">
      <c r="B110" s="33" t="s">
        <v>42</v>
      </c>
      <c r="C110" s="33"/>
      <c r="D110" s="33"/>
      <c r="E110" s="33"/>
      <c r="F110" s="33"/>
      <c r="G110" s="33"/>
    </row>
    <row r="111" spans="2:7" ht="12.75">
      <c r="B111" s="33"/>
      <c r="C111" s="33"/>
      <c r="D111" s="33"/>
      <c r="E111" s="33"/>
      <c r="F111" s="33"/>
      <c r="G111" s="33"/>
    </row>
    <row r="112" spans="2:7" ht="12.75">
      <c r="B112" s="33"/>
      <c r="C112" s="33"/>
      <c r="D112" s="33"/>
      <c r="E112" s="33"/>
      <c r="F112" s="33"/>
      <c r="G112" s="33"/>
    </row>
    <row r="113" spans="2:7" ht="12.75">
      <c r="B113" s="33" t="s">
        <v>43</v>
      </c>
      <c r="C113" s="33"/>
      <c r="D113" s="33"/>
      <c r="E113" s="33"/>
      <c r="F113" s="33" t="s">
        <v>44</v>
      </c>
      <c r="G113" s="33"/>
    </row>
    <row r="114" spans="2:7" ht="12.75">
      <c r="B114" s="33" t="s">
        <v>45</v>
      </c>
      <c r="C114" s="33"/>
      <c r="D114" s="33"/>
      <c r="E114" s="33"/>
      <c r="F114" s="34" t="s">
        <v>46</v>
      </c>
      <c r="G114" s="34"/>
    </row>
  </sheetData>
  <sheetProtection selectLockedCells="1" selectUnlockedCells="1"/>
  <mergeCells count="70">
    <mergeCell ref="B4:C4"/>
    <mergeCell ref="B5:C5"/>
    <mergeCell ref="B9:F9"/>
    <mergeCell ref="B10:F10"/>
    <mergeCell ref="B12:F12"/>
    <mergeCell ref="B14:B15"/>
    <mergeCell ref="C14:C15"/>
    <mergeCell ref="D14:E14"/>
    <mergeCell ref="F14:F15"/>
    <mergeCell ref="G14:G15"/>
    <mergeCell ref="B22:F22"/>
    <mergeCell ref="B25:F25"/>
    <mergeCell ref="B27:B28"/>
    <mergeCell ref="C27:C28"/>
    <mergeCell ref="D27:E27"/>
    <mergeCell ref="F27:F28"/>
    <mergeCell ref="G27:G28"/>
    <mergeCell ref="B35:F35"/>
    <mergeCell ref="B38:F38"/>
    <mergeCell ref="B40:B41"/>
    <mergeCell ref="C40:C41"/>
    <mergeCell ref="D40:E40"/>
    <mergeCell ref="F40:F41"/>
    <mergeCell ref="G40:G41"/>
    <mergeCell ref="B48:F48"/>
    <mergeCell ref="B51:F51"/>
    <mergeCell ref="B53:B54"/>
    <mergeCell ref="C53:C54"/>
    <mergeCell ref="D53:E53"/>
    <mergeCell ref="F53:F54"/>
    <mergeCell ref="G53:G54"/>
    <mergeCell ref="B61:F61"/>
    <mergeCell ref="B64:F64"/>
    <mergeCell ref="B66:B67"/>
    <mergeCell ref="C66:C67"/>
    <mergeCell ref="D66:E66"/>
    <mergeCell ref="F66:F67"/>
    <mergeCell ref="G66:G67"/>
    <mergeCell ref="B74:F74"/>
    <mergeCell ref="B77:F77"/>
    <mergeCell ref="B79:B80"/>
    <mergeCell ref="C79:C80"/>
    <mergeCell ref="D79:E79"/>
    <mergeCell ref="F79:F80"/>
    <mergeCell ref="G79:G80"/>
    <mergeCell ref="B86:F86"/>
    <mergeCell ref="B89:F89"/>
    <mergeCell ref="B91:B92"/>
    <mergeCell ref="C91:C92"/>
    <mergeCell ref="D91:E91"/>
    <mergeCell ref="F91:F92"/>
    <mergeCell ref="G91:G92"/>
    <mergeCell ref="B94:F94"/>
    <mergeCell ref="B98:E98"/>
    <mergeCell ref="F98:G98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B103:E103"/>
    <mergeCell ref="F103:G103"/>
    <mergeCell ref="B104:E104"/>
    <mergeCell ref="F104:G104"/>
    <mergeCell ref="B105:E105"/>
    <mergeCell ref="F105:G105"/>
    <mergeCell ref="F114:G114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Kitsa</dc:creator>
  <cp:keywords/>
  <dc:description/>
  <cp:lastModifiedBy/>
  <cp:lastPrinted>2016-03-17T18:26:35Z</cp:lastPrinted>
  <dcterms:created xsi:type="dcterms:W3CDTF">2016-02-07T18:05:35Z</dcterms:created>
  <dcterms:modified xsi:type="dcterms:W3CDTF">2016-03-21T08:46:03Z</dcterms:modified>
  <cp:category/>
  <cp:version/>
  <cp:contentType/>
  <cp:contentStatus/>
  <cp:revision>1</cp:revision>
</cp:coreProperties>
</file>